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827"/>
  <workbookPr/>
  <mc:AlternateContent xmlns:mc="http://schemas.openxmlformats.org/markup-compatibility/2006">
    <mc:Choice Requires="x15">
      <x15ac:absPath xmlns:x15ac="http://schemas.microsoft.com/office/spreadsheetml/2010/11/ac" url="G:\EMILIANO ZAPATA\Nueva carpeta\"/>
    </mc:Choice>
  </mc:AlternateContent>
  <bookViews>
    <workbookView xWindow="0" yWindow="0" windowWidth="20490" windowHeight="7365" tabRatio="874" xr2:uid="{00000000-000D-0000-FFFF-FFFF00000000}"/>
  </bookViews>
  <sheets>
    <sheet name="7a Proyecciones de Ingresos" sheetId="1" r:id="rId1"/>
    <sheet name="7b Proyecciones de Egresos" sheetId="2" state="hidden" r:id="rId2"/>
    <sheet name="7c Resultados de Ingresos" sheetId="3" r:id="rId3"/>
    <sheet name="7d Resultados de Egresos" sheetId="4" state="hidden" r:id="rId4"/>
  </sheets>
  <externalReferences>
    <externalReference r:id="rId5"/>
  </externalReferences>
  <definedNames>
    <definedName name="ANIO_INFORME">'[1]Info General'!$C$12</definedName>
    <definedName name="ANIO1P">'[1]Info General'!$D$23</definedName>
    <definedName name="ANIO1R">'[1]Info General'!$H$25</definedName>
    <definedName name="ANIO2P">'[1]Info General'!$E$23</definedName>
    <definedName name="ANIO2R">'[1]Info General'!$G$25</definedName>
    <definedName name="ANIO3P">'[1]Info General'!$F$23</definedName>
    <definedName name="ANIO3R">'[1]Info General'!$F$25</definedName>
    <definedName name="ANIO4P">'[1]Info General'!$G$23</definedName>
    <definedName name="ANIO4R">'[1]Info General'!$E$25</definedName>
    <definedName name="ANIO5P">'[1]Info General'!$H$23</definedName>
    <definedName name="ANIO5R">'[1]Info General'!$D$25</definedName>
    <definedName name="ANIO6P">'[1]Info General'!$I$23</definedName>
    <definedName name="ENTIDAD">'[1]Info General'!$C$11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3" l="1"/>
  <c r="D14" i="3"/>
  <c r="D21" i="3"/>
  <c r="E14" i="3" l="1"/>
  <c r="E4" i="4" l="1"/>
  <c r="E6" i="4"/>
  <c r="E17" i="4"/>
  <c r="E28" i="4"/>
  <c r="D6" i="4"/>
  <c r="D28" i="4" s="1"/>
  <c r="D17" i="4"/>
  <c r="C6" i="4"/>
  <c r="C17" i="4"/>
  <c r="C28" i="4" s="1"/>
  <c r="B6" i="4"/>
  <c r="B17" i="4"/>
  <c r="B28" i="4"/>
  <c r="E35" i="3"/>
  <c r="D35" i="3"/>
  <c r="C35" i="3"/>
  <c r="B35" i="3"/>
  <c r="E6" i="3"/>
  <c r="E20" i="3"/>
  <c r="E27" i="3"/>
  <c r="D6" i="3"/>
  <c r="D20" i="3"/>
  <c r="D27" i="3"/>
  <c r="C6" i="3"/>
  <c r="C20" i="3"/>
  <c r="C27" i="3"/>
  <c r="C30" i="3"/>
  <c r="B6" i="3"/>
  <c r="B20" i="3"/>
  <c r="B27" i="3"/>
  <c r="B30" i="3"/>
  <c r="E4" i="3"/>
  <c r="E7" i="2"/>
  <c r="E18" i="2"/>
  <c r="E29" i="2"/>
  <c r="D7" i="2"/>
  <c r="D29" i="2" s="1"/>
  <c r="D18" i="2"/>
  <c r="C7" i="2"/>
  <c r="C29" i="2" s="1"/>
  <c r="C18" i="2"/>
  <c r="B7" i="2"/>
  <c r="B18" i="2"/>
  <c r="B29" i="2"/>
  <c r="B5" i="2"/>
  <c r="E36" i="1"/>
  <c r="D36" i="1"/>
  <c r="C36" i="1"/>
  <c r="B36" i="1"/>
  <c r="E28" i="1"/>
  <c r="E21" i="1"/>
  <c r="E31" i="1" s="1"/>
  <c r="E7" i="1"/>
  <c r="D28" i="1"/>
  <c r="D21" i="1"/>
  <c r="D31" i="1" s="1"/>
  <c r="D7" i="1"/>
  <c r="C28" i="1"/>
  <c r="C21" i="1"/>
  <c r="C7" i="1"/>
  <c r="B28" i="1"/>
  <c r="B21" i="1"/>
  <c r="B7" i="1"/>
  <c r="B5" i="1"/>
  <c r="C31" i="1" l="1"/>
  <c r="D30" i="3"/>
  <c r="B31" i="1"/>
  <c r="E30" i="3"/>
</calcChain>
</file>

<file path=xl/sharedStrings.xml><?xml version="1.0" encoding="utf-8"?>
<sst xmlns="http://schemas.openxmlformats.org/spreadsheetml/2006/main" count="130" uniqueCount="85">
  <si>
    <t>Proyecciones de Ingresos - LDF</t>
  </si>
  <si>
    <t>(PESOS)</t>
  </si>
  <si>
    <t>(CIFRAS NOMINALES)</t>
  </si>
  <si>
    <t>Concepto (b)</t>
  </si>
  <si>
    <t>1. Ingresos de Libre Disposición (1=A+B+C+D+E+F+G+H+I+J+K+L)</t>
  </si>
  <si>
    <t>A. Impuestos</t>
  </si>
  <si>
    <t>B. Cuotas y Aportaciones de Seguridad Social</t>
  </si>
  <si>
    <t>C. Contribuciones de Mejoras</t>
  </si>
  <si>
    <t xml:space="preserve">D. Derechos </t>
  </si>
  <si>
    <t>E. Productos</t>
  </si>
  <si>
    <t>F. Aprovechamientos</t>
  </si>
  <si>
    <t>G. Ingresos por ventas de Bienes y Servicios</t>
  </si>
  <si>
    <t>H. Participaciones</t>
  </si>
  <si>
    <t>I. Incentivos Derivados de la Colaboración Fiscal</t>
  </si>
  <si>
    <t>J. Transferencias</t>
  </si>
  <si>
    <t>K. Convenios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</si>
  <si>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</si>
  <si>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</si>
  <si>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</si>
  <si>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</si>
  <si>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</si>
  <si>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D. Transferencias, Subsidios y Subvenciones, y Pensiones y Jubilaciones</t>
  </si>
  <si>
    <t>E. Otras Transferencias Federales Etiquetadas</t>
  </si>
  <si>
    <t>3. Ingresos Derivados de Financiamientos (3=A)</t>
  </si>
  <si>
    <t>A. Ingresos Derivados de Financiamientos</t>
  </si>
  <si>
    <t>4.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</si>
  <si>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</si>
  <si>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</si>
  <si>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</si>
  <si>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Financiamientos (3= 1 + 2)</t>
  </si>
  <si>
    <t>Proyecciones de Egresos - LDF</t>
  </si>
  <si>
    <t xml:space="preserve">        Concepto (b)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</si>
  <si>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</si>
  <si>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</si>
  <si>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</si>
  <si>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</si>
  <si>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</si>
  <si>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</si>
  <si>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</si>
  <si>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</si>
  <si>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</si>
  <si>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</si>
  <si>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</si>
  <si>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</si>
  <si>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</si>
  <si>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</si>
  <si>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</si>
  <si>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</si>
  <si>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</si>
  <si>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</si>
  <si>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</si>
  <si>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</si>
  <si>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</si>
  <si>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</si>
  <si>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</si>
  <si>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</si>
  <si>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 xml:space="preserve">J.    Transferencias </t>
  </si>
  <si>
    <t>K.    Convenios</t>
  </si>
  <si>
    <t>L.     Otros Ingresos de Libre Disposición</t>
  </si>
  <si>
    <t>2.  Transferencias Federales Etiquetadas (2=A+B+C+D+E)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</si>
  <si>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</si>
  <si>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</si>
  <si>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</si>
  <si>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</si>
  <si>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</si>
  <si>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</si>
  <si>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</si>
  <si>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</si>
  <si>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</si>
  <si>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</si>
  <si>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</si>
  <si>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</si>
  <si>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</si>
  <si>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Nombre del Municipio</t>
  </si>
  <si>
    <t>Año en cuestión (de proyecto de presupuesto)</t>
  </si>
  <si>
    <r>
      <rPr>
        <b/>
        <sz val="11"/>
        <color theme="1"/>
        <rFont val="Arial Narrow"/>
        <family val="2"/>
      </rPr>
      <t xml:space="preserve">Nota: </t>
    </r>
    <r>
      <rPr>
        <sz val="11"/>
        <color theme="1"/>
        <rFont val="Arial Narrow"/>
        <family val="2"/>
      </rPr>
      <t xml:space="preserve">Para el caso de los </t>
    </r>
    <r>
      <rPr>
        <b/>
        <sz val="11"/>
        <color theme="1"/>
        <rFont val="Arial Narrow"/>
        <family val="2"/>
      </rPr>
      <t>Municipios con una población menor a 200,000 habitantes</t>
    </r>
    <r>
      <rPr>
        <sz val="11"/>
        <color theme="1"/>
        <rFont val="Arial Narrow"/>
        <family val="2"/>
      </rPr>
      <t xml:space="preserve">, contarán con el apoyo técnico de la Secretaría de Finanzas o su equivalente del Estado para cumplir con las </t>
    </r>
    <r>
      <rPr>
        <b/>
        <sz val="11"/>
        <color theme="1"/>
        <rFont val="Arial Narrow"/>
        <family val="2"/>
      </rPr>
      <t>proyecciones y resultados que abarcarán un periodo de un año en adición al ejercicio fiscal en cuestión</t>
    </r>
    <r>
      <rPr>
        <sz val="11"/>
        <color theme="1"/>
        <rFont val="Arial Narrow"/>
        <family val="2"/>
      </rPr>
      <t>.</t>
    </r>
  </si>
  <si>
    <r>
      <rPr>
        <vertAlign val="superscript"/>
        <sz val="11"/>
        <rFont val="Arial Narrow"/>
        <family val="2"/>
      </rPr>
      <t>1</t>
    </r>
    <r>
      <rPr>
        <sz val="11"/>
        <rFont val="Arial Narrow"/>
        <family val="2"/>
      </rPr>
      <t xml:space="preserve"> Los importes corresponden al momento contable de los ingresos devengados.</t>
    </r>
  </si>
  <si>
    <r>
      <rPr>
        <vertAlign val="superscript"/>
        <sz val="11"/>
        <rFont val="Arial Narrow"/>
        <family val="2"/>
      </rPr>
      <t>2</t>
    </r>
    <r>
      <rPr>
        <sz val="11"/>
        <rFont val="Arial Narrow"/>
        <family val="2"/>
      </rPr>
      <t xml:space="preserve"> Los importes corresponden a los ingresos devengados al cierre trimestral más reciente disponible y estimados para el resto del ejercicio.</t>
    </r>
  </si>
  <si>
    <r>
      <t xml:space="preserve">2014 </t>
    </r>
    <r>
      <rPr>
        <b/>
        <vertAlign val="superscript"/>
        <sz val="11"/>
        <color theme="1"/>
        <rFont val="Arial Narrow"/>
        <family val="2"/>
      </rPr>
      <t>1</t>
    </r>
  </si>
  <si>
    <r>
      <t>2015</t>
    </r>
    <r>
      <rPr>
        <b/>
        <vertAlign val="superscript"/>
        <sz val="11"/>
        <color theme="1"/>
        <rFont val="Arial Narrow"/>
        <family val="2"/>
      </rPr>
      <t xml:space="preserve"> 1</t>
    </r>
  </si>
  <si>
    <r>
      <t xml:space="preserve">2016 </t>
    </r>
    <r>
      <rPr>
        <b/>
        <vertAlign val="superscript"/>
        <sz val="11"/>
        <color theme="1"/>
        <rFont val="Arial Narrow"/>
        <family val="2"/>
      </rPr>
      <t>1</t>
    </r>
  </si>
  <si>
    <r>
      <t xml:space="preserve">Año del ejercicio vigente </t>
    </r>
    <r>
      <rPr>
        <b/>
        <vertAlign val="superscript"/>
        <sz val="11"/>
        <color theme="1"/>
        <rFont val="Arial Narrow"/>
        <family val="2"/>
      </rPr>
      <t>2</t>
    </r>
  </si>
  <si>
    <r>
      <rPr>
        <vertAlign val="superscript"/>
        <sz val="11"/>
        <rFont val="Arial Narrow"/>
        <family val="2"/>
      </rPr>
      <t>1</t>
    </r>
    <r>
      <rPr>
        <sz val="11"/>
        <rFont val="Arial Narrow"/>
        <family val="2"/>
      </rPr>
      <t xml:space="preserve"> Los importes corresponden al momento contable de los egresos devengados.</t>
    </r>
  </si>
  <si>
    <r>
      <rPr>
        <vertAlign val="superscript"/>
        <sz val="11"/>
        <rFont val="Arial Narrow"/>
        <family val="2"/>
      </rPr>
      <t>2</t>
    </r>
    <r>
      <rPr>
        <sz val="11"/>
        <rFont val="Arial Narrow"/>
        <family val="2"/>
      </rPr>
      <t xml:space="preserve"> Los importes corresponden a los egresos devengados al cierre trimestral más reciente disponible y estimados para el resto del ejercicio.</t>
    </r>
  </si>
  <si>
    <t>MUNICIPIO DE EMILIANO ZAPATA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</si>
</sst>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rgb="FFFF000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vertAlign val="superscript"/>
      <sz val="11"/>
      <color theme="1"/>
      <name val="Arial Narrow"/>
      <family val="2"/>
    </font>
    <font>
      <sz val="11"/>
      <name val="Arial Narrow"/>
      <family val="2"/>
    </font>
    <font>
      <vertAlign val="superscript"/>
      <sz val="11"/>
      <name val="Arial Narrow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>
      <alignment horizontal="left" vertical="center" indent="3"/>
    </xf>
    <xf numFmtId="0" fontId="3" fillId="0" borderId="6" xfId="0" applyFont="1" applyFill="1" applyBorder="1" applyAlignment="1" applyProtection="1">
      <alignment vertical="center"/>
      <protection locked="0"/>
    </xf>
    <xf numFmtId="0" fontId="2" fillId="0" borderId="9" xfId="0" applyFont="1" applyFill="1" applyBorder="1" applyAlignment="1">
      <alignment horizontal="left" vertical="center" indent="6"/>
    </xf>
    <xf numFmtId="0" fontId="2" fillId="0" borderId="9" xfId="0" applyFont="1" applyFill="1" applyBorder="1" applyAlignment="1" applyProtection="1">
      <alignment vertical="center"/>
      <protection locked="0"/>
    </xf>
    <xf numFmtId="0" fontId="2" fillId="0" borderId="9" xfId="0" applyFont="1" applyFill="1" applyBorder="1" applyAlignment="1">
      <alignment horizontal="left" indent="6"/>
    </xf>
    <xf numFmtId="0" fontId="2" fillId="0" borderId="9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left" vertical="center" indent="3"/>
    </xf>
    <xf numFmtId="0" fontId="3" fillId="0" borderId="9" xfId="0" applyFont="1" applyFill="1" applyBorder="1" applyAlignment="1" applyProtection="1">
      <alignment vertical="center"/>
      <protection locked="0"/>
    </xf>
    <xf numFmtId="0" fontId="3" fillId="0" borderId="9" xfId="0" applyFont="1" applyFill="1" applyBorder="1" applyAlignment="1">
      <alignment horizontal="left" indent="3"/>
    </xf>
    <xf numFmtId="0" fontId="3" fillId="0" borderId="9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left" vertical="center" wrapText="1" indent="3"/>
    </xf>
    <xf numFmtId="0" fontId="2" fillId="0" borderId="7" xfId="0" applyFont="1" applyFill="1" applyBorder="1" applyAlignment="1">
      <alignment vertical="center"/>
    </xf>
    <xf numFmtId="0" fontId="2" fillId="0" borderId="7" xfId="0" applyFont="1" applyFill="1" applyBorder="1"/>
    <xf numFmtId="0" fontId="2" fillId="0" borderId="9" xfId="0" applyFont="1" applyFill="1" applyBorder="1" applyAlignment="1"/>
    <xf numFmtId="0" fontId="2" fillId="0" borderId="0" xfId="0" applyFont="1" applyFill="1"/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43" fontId="2" fillId="0" borderId="9" xfId="1" applyFont="1" applyFill="1" applyBorder="1" applyAlignment="1" applyProtection="1">
      <alignment vertical="center"/>
      <protection locked="0"/>
    </xf>
    <xf numFmtId="43" fontId="3" fillId="0" borderId="6" xfId="1" applyFont="1" applyFill="1" applyBorder="1" applyAlignment="1" applyProtection="1">
      <alignment vertical="center"/>
      <protection locked="0"/>
    </xf>
    <xf numFmtId="43" fontId="3" fillId="0" borderId="9" xfId="1" applyFont="1" applyFill="1" applyBorder="1" applyAlignment="1" applyProtection="1">
      <alignment vertical="center"/>
      <protection locked="0"/>
    </xf>
    <xf numFmtId="43" fontId="2" fillId="0" borderId="9" xfId="1" applyFont="1" applyFill="1" applyBorder="1" applyAlignment="1">
      <alignment vertical="center"/>
    </xf>
    <xf numFmtId="43" fontId="2" fillId="0" borderId="7" xfId="1" applyFont="1" applyBorder="1" applyAlignment="1">
      <alignment vertical="center"/>
    </xf>
    <xf numFmtId="43" fontId="3" fillId="0" borderId="9" xfId="1" applyFont="1" applyFill="1" applyBorder="1" applyAlignment="1">
      <alignment vertical="center"/>
    </xf>
    <xf numFmtId="0" fontId="2" fillId="0" borderId="0" xfId="0" applyFont="1" applyAlignment="1">
      <alignment horizontal="justify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left" vertical="center"/>
    </xf>
    <xf numFmtId="0" fontId="3" fillId="2" borderId="7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left" vertical="center" wrapText="1"/>
    </xf>
    <xf numFmtId="0" fontId="3" fillId="2" borderId="7" xfId="0" applyFont="1" applyFill="1" applyBorder="1" applyAlignment="1" applyProtection="1">
      <alignment horizontal="left" vertical="center" wrapText="1"/>
    </xf>
    <xf numFmtId="164" fontId="2" fillId="0" borderId="9" xfId="0" applyNumberFormat="1" applyFont="1" applyFill="1" applyBorder="1" applyAlignment="1" applyProtection="1">
      <alignment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jora%20Continua\Oficios,%20tarjetas,%20reportes\Leyes%20de%20Ingresos%202018\Proyecciones%20Ig_Eg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11">
          <cell r="C11" t="str">
            <v>Gobierno del Estado de Aguascalientes</v>
          </cell>
        </row>
        <row r="12">
          <cell r="C12">
            <v>2017</v>
          </cell>
        </row>
        <row r="23">
          <cell r="D23">
            <v>2018</v>
          </cell>
          <cell r="E23" t="str">
            <v>2019 (d)</v>
          </cell>
          <cell r="F23" t="str">
            <v>2020 (d)</v>
          </cell>
          <cell r="G23" t="str">
            <v>2021 (d)</v>
          </cell>
          <cell r="H23" t="str">
            <v>2022 (d)</v>
          </cell>
          <cell r="I23" t="str">
            <v>2023 (d)</v>
          </cell>
        </row>
        <row r="25">
          <cell r="D25" t="str">
            <v>2012 ¹ (c)</v>
          </cell>
          <cell r="E25" t="str">
            <v>2013 ¹ (c)</v>
          </cell>
          <cell r="F25" t="str">
            <v>2014 ¹ (c)</v>
          </cell>
          <cell r="G25" t="str">
            <v>2015 ¹ (c)</v>
          </cell>
          <cell r="H25" t="str">
            <v>2016 ¹ (c)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"/>
  <sheetViews>
    <sheetView tabSelected="1" topLeftCell="A12" workbookViewId="0">
      <selection activeCell="D19" sqref="D19"/>
    </sheetView>
  </sheetViews>
  <sheetFormatPr baseColWidth="10" defaultRowHeight="16.5" x14ac:dyDescent="0.3"/>
  <cols>
    <col min="1" max="1" width="68.7109375" style="1" customWidth="1"/>
    <col min="2" max="5" width="20.7109375" style="1" customWidth="1"/>
    <col min="6" max="16384" width="11.42578125" style="1"/>
  </cols>
  <sheetData>
    <row r="1" spans="1:5" x14ac:dyDescent="0.3">
      <c r="A1" s="28" t="s">
        <v>73</v>
      </c>
      <c r="B1" s="29"/>
      <c r="C1" s="29"/>
      <c r="D1" s="29"/>
      <c r="E1" s="29"/>
    </row>
    <row r="2" spans="1:5" x14ac:dyDescent="0.3">
      <c r="A2" s="30" t="s">
        <v>0</v>
      </c>
      <c r="B2" s="31"/>
      <c r="C2" s="31"/>
      <c r="D2" s="31"/>
      <c r="E2" s="31"/>
    </row>
    <row r="3" spans="1:5" x14ac:dyDescent="0.3">
      <c r="A3" s="30" t="s">
        <v>1</v>
      </c>
      <c r="B3" s="31"/>
      <c r="C3" s="31"/>
      <c r="D3" s="31"/>
      <c r="E3" s="31"/>
    </row>
    <row r="4" spans="1:5" x14ac:dyDescent="0.3">
      <c r="A4" s="30" t="s">
        <v>2</v>
      </c>
      <c r="B4" s="31"/>
      <c r="C4" s="31"/>
      <c r="D4" s="31"/>
      <c r="E4" s="31"/>
    </row>
    <row r="5" spans="1:5" x14ac:dyDescent="0.3">
      <c r="A5" s="32" t="s">
        <v>3</v>
      </c>
      <c r="B5" s="2">
        <f>ANIO1P</f>
        <v>2018</v>
      </c>
      <c r="C5" s="34">
        <v>2019</v>
      </c>
      <c r="D5" s="34">
        <v>2020</v>
      </c>
      <c r="E5" s="34">
        <v>2021</v>
      </c>
    </row>
    <row r="6" spans="1:5" ht="49.5" x14ac:dyDescent="0.3">
      <c r="A6" s="33"/>
      <c r="B6" s="3" t="s">
        <v>74</v>
      </c>
      <c r="C6" s="35"/>
      <c r="D6" s="35"/>
      <c r="E6" s="35"/>
    </row>
    <row r="7" spans="1:5" x14ac:dyDescent="0.3">
      <c r="A7" s="4" t="s">
        <v>4</v>
      </c>
      <c r="B7" s="22">
        <f>SUM(B8:B19)</f>
        <v>28561680.780000001</v>
      </c>
      <c r="C7" s="22">
        <f t="shared" ref="C7:E7" si="0">SUM(C8:C19)</f>
        <v>29798163.780000001</v>
      </c>
      <c r="D7" s="5">
        <f t="shared" si="0"/>
        <v>0</v>
      </c>
      <c r="E7" s="5">
        <f t="shared" si="0"/>
        <v>0</v>
      </c>
    </row>
    <row r="8" spans="1:5" x14ac:dyDescent="0.3">
      <c r="A8" s="6" t="s">
        <v>5</v>
      </c>
      <c r="B8" s="21">
        <v>3695000</v>
      </c>
      <c r="C8" s="21">
        <v>3824324.9999999995</v>
      </c>
      <c r="D8" s="7"/>
      <c r="E8" s="7"/>
    </row>
    <row r="9" spans="1:5" x14ac:dyDescent="0.3">
      <c r="A9" s="6" t="s">
        <v>6</v>
      </c>
      <c r="B9" s="21"/>
      <c r="C9" s="21">
        <v>0</v>
      </c>
      <c r="D9" s="7"/>
      <c r="E9" s="7"/>
    </row>
    <row r="10" spans="1:5" x14ac:dyDescent="0.3">
      <c r="A10" s="6" t="s">
        <v>7</v>
      </c>
      <c r="B10" s="21"/>
      <c r="C10" s="21">
        <v>0</v>
      </c>
      <c r="D10" s="7"/>
      <c r="E10" s="7"/>
    </row>
    <row r="11" spans="1:5" x14ac:dyDescent="0.3">
      <c r="A11" s="6" t="s">
        <v>8</v>
      </c>
      <c r="B11" s="21">
        <v>2462569.7799999998</v>
      </c>
      <c r="C11" s="21">
        <v>2523358.98</v>
      </c>
      <c r="D11" s="7"/>
      <c r="E11" s="7"/>
    </row>
    <row r="12" spans="1:5" x14ac:dyDescent="0.3">
      <c r="A12" s="6" t="s">
        <v>9</v>
      </c>
      <c r="B12" s="21">
        <v>976000</v>
      </c>
      <c r="C12" s="21">
        <v>1010159.9999999999</v>
      </c>
      <c r="D12" s="7"/>
      <c r="E12" s="7"/>
    </row>
    <row r="13" spans="1:5" x14ac:dyDescent="0.3">
      <c r="A13" s="6" t="s">
        <v>10</v>
      </c>
      <c r="B13" s="21">
        <v>626000</v>
      </c>
      <c r="C13" s="21">
        <v>647910</v>
      </c>
      <c r="D13" s="7"/>
      <c r="E13" s="7"/>
    </row>
    <row r="14" spans="1:5" x14ac:dyDescent="0.3">
      <c r="A14" s="6" t="s">
        <v>11</v>
      </c>
      <c r="B14" s="21"/>
      <c r="C14" s="21">
        <v>0</v>
      </c>
      <c r="D14" s="7"/>
      <c r="E14" s="7"/>
    </row>
    <row r="15" spans="1:5" x14ac:dyDescent="0.3">
      <c r="A15" s="6" t="s">
        <v>12</v>
      </c>
      <c r="B15" s="21">
        <v>20802111</v>
      </c>
      <c r="C15" s="21">
        <v>21792409.800000001</v>
      </c>
      <c r="D15" s="7"/>
      <c r="E15" s="7"/>
    </row>
    <row r="16" spans="1:5" x14ac:dyDescent="0.3">
      <c r="A16" s="8" t="s">
        <v>13</v>
      </c>
      <c r="B16" s="21"/>
      <c r="C16" s="21"/>
      <c r="D16" s="7"/>
      <c r="E16" s="7"/>
    </row>
    <row r="17" spans="1:5" x14ac:dyDescent="0.3">
      <c r="A17" s="6" t="s">
        <v>14</v>
      </c>
      <c r="B17" s="21"/>
      <c r="C17" s="21"/>
      <c r="D17" s="7"/>
      <c r="E17" s="7"/>
    </row>
    <row r="18" spans="1:5" x14ac:dyDescent="0.3">
      <c r="A18" s="6" t="s">
        <v>15</v>
      </c>
      <c r="B18" s="21"/>
      <c r="C18" s="21"/>
      <c r="D18" s="7"/>
      <c r="E18" s="7"/>
    </row>
    <row r="19" spans="1:5" x14ac:dyDescent="0.3">
      <c r="A19" s="6" t="s">
        <v>16</v>
      </c>
      <c r="B19" s="21"/>
      <c r="C19" s="21"/>
      <c r="D19" s="7"/>
      <c r="E19" s="7"/>
    </row>
    <row r="20" spans="1:5" x14ac:dyDescent="0.3">
      <c r="A20" s="9"/>
      <c r="B20" s="24"/>
      <c r="C20" s="24"/>
      <c r="D20" s="9"/>
      <c r="E20" s="9"/>
    </row>
    <row r="21" spans="1:5" x14ac:dyDescent="0.3">
      <c r="A21" s="10" t="s">
        <v>17</v>
      </c>
      <c r="B21" s="23">
        <f>SUM(B22:B26)</f>
        <v>11285116</v>
      </c>
      <c r="C21" s="23">
        <f t="shared" ref="C21:E21" si="1">SUM(C22:C26)</f>
        <v>12347710.100000001</v>
      </c>
      <c r="D21" s="11">
        <f t="shared" si="1"/>
        <v>0</v>
      </c>
      <c r="E21" s="11">
        <f t="shared" si="1"/>
        <v>0</v>
      </c>
    </row>
    <row r="22" spans="1:5" x14ac:dyDescent="0.3">
      <c r="A22" s="6" t="s">
        <v>18</v>
      </c>
      <c r="B22" s="21">
        <v>11285116</v>
      </c>
      <c r="C22" s="50">
        <v>12347710.100000001</v>
      </c>
      <c r="D22" s="7"/>
      <c r="E22" s="7"/>
    </row>
    <row r="23" spans="1:5" x14ac:dyDescent="0.3">
      <c r="A23" s="6" t="s">
        <v>19</v>
      </c>
      <c r="B23" s="21"/>
      <c r="C23" s="7"/>
      <c r="D23" s="7"/>
      <c r="E23" s="7"/>
    </row>
    <row r="24" spans="1:5" x14ac:dyDescent="0.3">
      <c r="A24" s="6" t="s">
        <v>20</v>
      </c>
      <c r="B24" s="21"/>
      <c r="C24" s="7"/>
      <c r="D24" s="7"/>
      <c r="E24" s="7"/>
    </row>
    <row r="25" spans="1:5" x14ac:dyDescent="0.3">
      <c r="A25" s="6" t="s">
        <v>21</v>
      </c>
      <c r="B25" s="21"/>
      <c r="C25" s="7"/>
      <c r="D25" s="7"/>
      <c r="E25" s="7"/>
    </row>
    <row r="26" spans="1:5" x14ac:dyDescent="0.3">
      <c r="A26" s="6" t="s">
        <v>22</v>
      </c>
      <c r="B26" s="21"/>
      <c r="C26" s="7"/>
      <c r="D26" s="7"/>
      <c r="E26" s="7"/>
    </row>
    <row r="27" spans="1:5" x14ac:dyDescent="0.3">
      <c r="A27" s="9"/>
      <c r="B27" s="24"/>
      <c r="C27" s="9"/>
      <c r="D27" s="9"/>
      <c r="E27" s="9"/>
    </row>
    <row r="28" spans="1:5" x14ac:dyDescent="0.3">
      <c r="A28" s="10" t="s">
        <v>23</v>
      </c>
      <c r="B28" s="23">
        <f>B29</f>
        <v>0</v>
      </c>
      <c r="C28" s="11">
        <f t="shared" ref="C28:E28" si="2">C29</f>
        <v>0</v>
      </c>
      <c r="D28" s="11">
        <f t="shared" si="2"/>
        <v>0</v>
      </c>
      <c r="E28" s="11">
        <f t="shared" si="2"/>
        <v>0</v>
      </c>
    </row>
    <row r="29" spans="1:5" x14ac:dyDescent="0.3">
      <c r="A29" s="6" t="s">
        <v>24</v>
      </c>
      <c r="B29" s="21"/>
      <c r="C29" s="7"/>
      <c r="D29" s="7"/>
      <c r="E29" s="7"/>
    </row>
    <row r="30" spans="1:5" x14ac:dyDescent="0.3">
      <c r="A30" s="9"/>
      <c r="B30" s="24"/>
      <c r="C30" s="9"/>
      <c r="D30" s="9"/>
      <c r="E30" s="9"/>
    </row>
    <row r="31" spans="1:5" x14ac:dyDescent="0.3">
      <c r="A31" s="12" t="s">
        <v>25</v>
      </c>
      <c r="B31" s="23">
        <f>B28+B21+B7</f>
        <v>39846796.780000001</v>
      </c>
      <c r="C31" s="23">
        <f t="shared" ref="C31:E31" si="3">C28+C21+C7</f>
        <v>42145873.880000003</v>
      </c>
      <c r="D31" s="11">
        <f t="shared" si="3"/>
        <v>0</v>
      </c>
      <c r="E31" s="11">
        <f t="shared" si="3"/>
        <v>0</v>
      </c>
    </row>
    <row r="32" spans="1:5" x14ac:dyDescent="0.3">
      <c r="A32" s="9"/>
      <c r="B32" s="24"/>
      <c r="C32" s="9"/>
      <c r="D32" s="9"/>
      <c r="E32" s="9"/>
    </row>
    <row r="33" spans="1:5" x14ac:dyDescent="0.3">
      <c r="A33" s="10" t="s">
        <v>26</v>
      </c>
      <c r="B33" s="26"/>
      <c r="C33" s="13"/>
      <c r="D33" s="13"/>
      <c r="E33" s="13"/>
    </row>
    <row r="34" spans="1:5" ht="33" x14ac:dyDescent="0.3">
      <c r="A34" s="14" t="s">
        <v>27</v>
      </c>
      <c r="B34" s="21"/>
      <c r="C34" s="7"/>
      <c r="D34" s="7"/>
      <c r="E34" s="7"/>
    </row>
    <row r="35" spans="1:5" ht="33" x14ac:dyDescent="0.3">
      <c r="A35" s="14" t="s">
        <v>28</v>
      </c>
      <c r="B35" s="21"/>
      <c r="C35" s="7"/>
      <c r="D35" s="7"/>
      <c r="E35" s="7"/>
    </row>
    <row r="36" spans="1:5" x14ac:dyDescent="0.3">
      <c r="A36" s="10" t="s">
        <v>29</v>
      </c>
      <c r="B36" s="23">
        <f>B35+B34</f>
        <v>0</v>
      </c>
      <c r="C36" s="11">
        <f t="shared" ref="C36:E36" si="4">C35+C34</f>
        <v>0</v>
      </c>
      <c r="D36" s="11">
        <f t="shared" si="4"/>
        <v>0</v>
      </c>
      <c r="E36" s="11">
        <f t="shared" si="4"/>
        <v>0</v>
      </c>
    </row>
    <row r="37" spans="1:5" x14ac:dyDescent="0.3">
      <c r="A37" s="15"/>
      <c r="B37" s="16"/>
      <c r="C37" s="16"/>
      <c r="D37" s="16"/>
      <c r="E37" s="16"/>
    </row>
    <row r="39" spans="1:5" ht="42" customHeight="1" x14ac:dyDescent="0.3">
      <c r="A39" s="27" t="s">
        <v>75</v>
      </c>
      <c r="B39" s="27"/>
      <c r="C39" s="27"/>
      <c r="D39" s="27"/>
      <c r="E39" s="27"/>
    </row>
  </sheetData>
  <mergeCells count="9">
    <mergeCell ref="A39:E39"/>
    <mergeCell ref="A1:E1"/>
    <mergeCell ref="A2:E2"/>
    <mergeCell ref="A3:E3"/>
    <mergeCell ref="A4:E4"/>
    <mergeCell ref="A5:A6"/>
    <mergeCell ref="C5:C6"/>
    <mergeCell ref="D5:D6"/>
    <mergeCell ref="E5:E6"/>
  </mergeCells>
  <dataValidations count="4">
    <dataValidation type="decimal" allowBlank="1" showInputMessage="1" showErrorMessage="1" sqref="B7:E36" xr:uid="{00000000-0002-0000-0000-000000000000}">
      <formula1>-1.79769313486231E+100</formula1>
      <formula2>1.79769313486231E+100</formula2>
    </dataValidation>
    <dataValidation allowBlank="1" showInputMessage="1" showErrorMessage="1" prompt="Año 3 (d)" sqref="E5:E6" xr:uid="{00000000-0002-0000-0000-000001000000}"/>
    <dataValidation allowBlank="1" showInputMessage="1" showErrorMessage="1" prompt="Año 2 (d)" sqref="D5:D6" xr:uid="{00000000-0002-0000-0000-000002000000}"/>
    <dataValidation allowBlank="1" showInputMessage="1" showErrorMessage="1" prompt="Año 1 (d)" sqref="C5:C6" xr:uid="{00000000-0002-0000-0000-000003000000}"/>
  </dataValidations>
  <pageMargins left="0.7" right="0.7" top="0.75" bottom="0.75" header="0.3" footer="0.3"/>
  <pageSetup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 xr:uid="{00000000-0002-0000-0000-000004000000}">
          <x14:formula1>
            <xm:f>'D:\Mejora Continua\Oficios, tarjetas, reportes\Leyes de Ingresos 2018\[Proyecciones Ig_Eg.xlsm]Info General'!#REF!</xm:f>
          </x14:formula1>
          <x14:formula2>
            <xm:f>'D:\Mejora Continua\Oficios, tarjetas, reportes\Leyes de Ingresos 2018\[Proyecciones Ig_Eg.xlsm]Info General'!#REF!</xm:f>
          </x14:formula2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2"/>
  <sheetViews>
    <sheetView topLeftCell="A19" workbookViewId="0">
      <selection activeCell="C35" sqref="C35"/>
    </sheetView>
  </sheetViews>
  <sheetFormatPr baseColWidth="10" defaultRowHeight="16.5" x14ac:dyDescent="0.3"/>
  <cols>
    <col min="1" max="1" width="68.7109375" style="18" customWidth="1"/>
    <col min="2" max="5" width="20.7109375" style="18" customWidth="1"/>
    <col min="6" max="16384" width="11.42578125" style="1"/>
  </cols>
  <sheetData>
    <row r="1" spans="1:5" x14ac:dyDescent="0.3">
      <c r="A1" s="28" t="s">
        <v>73</v>
      </c>
      <c r="B1" s="29"/>
      <c r="C1" s="29"/>
      <c r="D1" s="29"/>
      <c r="E1" s="29"/>
    </row>
    <row r="2" spans="1:5" x14ac:dyDescent="0.3">
      <c r="A2" s="30" t="s">
        <v>30</v>
      </c>
      <c r="B2" s="31"/>
      <c r="C2" s="31"/>
      <c r="D2" s="31"/>
      <c r="E2" s="31"/>
    </row>
    <row r="3" spans="1:5" x14ac:dyDescent="0.3">
      <c r="A3" s="30" t="s">
        <v>1</v>
      </c>
      <c r="B3" s="31"/>
      <c r="C3" s="31"/>
      <c r="D3" s="31"/>
      <c r="E3" s="31"/>
    </row>
    <row r="4" spans="1:5" x14ac:dyDescent="0.3">
      <c r="A4" s="30" t="s">
        <v>2</v>
      </c>
      <c r="B4" s="31"/>
      <c r="C4" s="31"/>
      <c r="D4" s="31"/>
      <c r="E4" s="31"/>
    </row>
    <row r="5" spans="1:5" x14ac:dyDescent="0.3">
      <c r="A5" s="36" t="s">
        <v>31</v>
      </c>
      <c r="B5" s="2">
        <f>ANIO1P</f>
        <v>2018</v>
      </c>
      <c r="C5" s="34">
        <v>2019</v>
      </c>
      <c r="D5" s="34">
        <v>2020</v>
      </c>
      <c r="E5" s="34">
        <v>2021</v>
      </c>
    </row>
    <row r="6" spans="1:5" ht="49.5" x14ac:dyDescent="0.3">
      <c r="A6" s="37"/>
      <c r="B6" s="3" t="s">
        <v>74</v>
      </c>
      <c r="C6" s="35"/>
      <c r="D6" s="35"/>
      <c r="E6" s="35"/>
    </row>
    <row r="7" spans="1:5" x14ac:dyDescent="0.3">
      <c r="A7" s="4" t="s">
        <v>32</v>
      </c>
      <c r="B7" s="5">
        <f>SUM(B8:B16)</f>
        <v>0</v>
      </c>
      <c r="C7" s="5">
        <f t="shared" ref="C7:E7" si="0">SUM(C8:C16)</f>
        <v>0</v>
      </c>
      <c r="D7" s="5">
        <f t="shared" si="0"/>
        <v>0</v>
      </c>
      <c r="E7" s="5">
        <f t="shared" si="0"/>
        <v>0</v>
      </c>
    </row>
    <row r="8" spans="1:5" x14ac:dyDescent="0.3">
      <c r="A8" s="6" t="s">
        <v>33</v>
      </c>
      <c r="B8" s="7"/>
      <c r="C8" s="7"/>
      <c r="D8" s="7"/>
      <c r="E8" s="7"/>
    </row>
    <row r="9" spans="1:5" x14ac:dyDescent="0.3">
      <c r="A9" s="6" t="s">
        <v>34</v>
      </c>
      <c r="B9" s="7"/>
      <c r="C9" s="7"/>
      <c r="D9" s="7"/>
      <c r="E9" s="7"/>
    </row>
    <row r="10" spans="1:5" x14ac:dyDescent="0.3">
      <c r="A10" s="6" t="s">
        <v>35</v>
      </c>
      <c r="B10" s="7"/>
      <c r="C10" s="7"/>
      <c r="D10" s="7"/>
      <c r="E10" s="7"/>
    </row>
    <row r="11" spans="1:5" x14ac:dyDescent="0.3">
      <c r="A11" s="6" t="s">
        <v>36</v>
      </c>
      <c r="B11" s="7"/>
      <c r="C11" s="7"/>
      <c r="D11" s="7"/>
      <c r="E11" s="7"/>
    </row>
    <row r="12" spans="1:5" x14ac:dyDescent="0.3">
      <c r="A12" s="6" t="s">
        <v>37</v>
      </c>
      <c r="B12" s="7"/>
      <c r="C12" s="7"/>
      <c r="D12" s="7"/>
      <c r="E12" s="7"/>
    </row>
    <row r="13" spans="1:5" x14ac:dyDescent="0.3">
      <c r="A13" s="6" t="s">
        <v>38</v>
      </c>
      <c r="B13" s="7"/>
      <c r="C13" s="7"/>
      <c r="D13" s="7"/>
      <c r="E13" s="7"/>
    </row>
    <row r="14" spans="1:5" x14ac:dyDescent="0.3">
      <c r="A14" s="6" t="s">
        <v>39</v>
      </c>
      <c r="B14" s="7"/>
      <c r="C14" s="7"/>
      <c r="D14" s="7"/>
      <c r="E14" s="7"/>
    </row>
    <row r="15" spans="1:5" x14ac:dyDescent="0.3">
      <c r="A15" s="6" t="s">
        <v>40</v>
      </c>
      <c r="B15" s="7"/>
      <c r="C15" s="7"/>
      <c r="D15" s="7"/>
      <c r="E15" s="7"/>
    </row>
    <row r="16" spans="1:5" x14ac:dyDescent="0.3">
      <c r="A16" s="6" t="s">
        <v>41</v>
      </c>
      <c r="B16" s="7"/>
      <c r="C16" s="7"/>
      <c r="D16" s="7"/>
      <c r="E16" s="7"/>
    </row>
    <row r="17" spans="1:5" x14ac:dyDescent="0.3">
      <c r="A17" s="17"/>
      <c r="B17" s="9"/>
      <c r="C17" s="9"/>
      <c r="D17" s="9"/>
      <c r="E17" s="9"/>
    </row>
    <row r="18" spans="1:5" x14ac:dyDescent="0.3">
      <c r="A18" s="10" t="s">
        <v>42</v>
      </c>
      <c r="B18" s="11">
        <f>SUM(B19:B27)</f>
        <v>0</v>
      </c>
      <c r="C18" s="11">
        <f t="shared" ref="C18:E18" si="1">SUM(C19:C27)</f>
        <v>0</v>
      </c>
      <c r="D18" s="11">
        <f t="shared" si="1"/>
        <v>0</v>
      </c>
      <c r="E18" s="11">
        <f t="shared" si="1"/>
        <v>0</v>
      </c>
    </row>
    <row r="19" spans="1:5" x14ac:dyDescent="0.3">
      <c r="A19" s="6" t="s">
        <v>33</v>
      </c>
      <c r="B19" s="7"/>
      <c r="C19" s="7"/>
      <c r="D19" s="7"/>
      <c r="E19" s="7"/>
    </row>
    <row r="20" spans="1:5" x14ac:dyDescent="0.3">
      <c r="A20" s="6" t="s">
        <v>34</v>
      </c>
      <c r="B20" s="7"/>
      <c r="C20" s="7"/>
      <c r="D20" s="7"/>
      <c r="E20" s="7"/>
    </row>
    <row r="21" spans="1:5" x14ac:dyDescent="0.3">
      <c r="A21" s="6" t="s">
        <v>35</v>
      </c>
      <c r="B21" s="7"/>
      <c r="C21" s="7"/>
      <c r="D21" s="7"/>
      <c r="E21" s="7"/>
    </row>
    <row r="22" spans="1:5" x14ac:dyDescent="0.3">
      <c r="A22" s="6" t="s">
        <v>36</v>
      </c>
      <c r="B22" s="7"/>
      <c r="C22" s="7"/>
      <c r="D22" s="7"/>
      <c r="E22" s="7"/>
    </row>
    <row r="23" spans="1:5" x14ac:dyDescent="0.3">
      <c r="A23" s="6" t="s">
        <v>37</v>
      </c>
      <c r="B23" s="7"/>
      <c r="C23" s="7"/>
      <c r="D23" s="7"/>
      <c r="E23" s="7"/>
    </row>
    <row r="24" spans="1:5" x14ac:dyDescent="0.3">
      <c r="A24" s="6" t="s">
        <v>38</v>
      </c>
      <c r="B24" s="7"/>
      <c r="C24" s="7"/>
      <c r="D24" s="7"/>
      <c r="E24" s="7"/>
    </row>
    <row r="25" spans="1:5" x14ac:dyDescent="0.3">
      <c r="A25" s="6" t="s">
        <v>39</v>
      </c>
      <c r="B25" s="7"/>
      <c r="C25" s="7"/>
      <c r="D25" s="7"/>
      <c r="E25" s="7"/>
    </row>
    <row r="26" spans="1:5" x14ac:dyDescent="0.3">
      <c r="A26" s="6" t="s">
        <v>43</v>
      </c>
      <c r="B26" s="7"/>
      <c r="C26" s="7"/>
      <c r="D26" s="7"/>
      <c r="E26" s="7"/>
    </row>
    <row r="27" spans="1:5" x14ac:dyDescent="0.3">
      <c r="A27" s="6" t="s">
        <v>41</v>
      </c>
      <c r="B27" s="7"/>
      <c r="C27" s="7"/>
      <c r="D27" s="7"/>
      <c r="E27" s="7"/>
    </row>
    <row r="28" spans="1:5" x14ac:dyDescent="0.3">
      <c r="A28" s="9"/>
      <c r="B28" s="9"/>
      <c r="C28" s="9"/>
      <c r="D28" s="9"/>
      <c r="E28" s="9"/>
    </row>
    <row r="29" spans="1:5" x14ac:dyDescent="0.3">
      <c r="A29" s="10" t="s">
        <v>44</v>
      </c>
      <c r="B29" s="11">
        <f>B7+B18</f>
        <v>0</v>
      </c>
      <c r="C29" s="11">
        <f t="shared" ref="C29:E29" si="2">C7+C18</f>
        <v>0</v>
      </c>
      <c r="D29" s="11">
        <f t="shared" si="2"/>
        <v>0</v>
      </c>
      <c r="E29" s="11">
        <f t="shared" si="2"/>
        <v>0</v>
      </c>
    </row>
    <row r="30" spans="1:5" x14ac:dyDescent="0.3">
      <c r="A30" s="15"/>
      <c r="B30" s="15"/>
      <c r="C30" s="15"/>
      <c r="D30" s="15"/>
      <c r="E30" s="15"/>
    </row>
    <row r="32" spans="1:5" ht="33" customHeight="1" x14ac:dyDescent="0.3">
      <c r="A32" s="27" t="s">
        <v>75</v>
      </c>
      <c r="B32" s="27"/>
      <c r="C32" s="27"/>
      <c r="D32" s="27"/>
      <c r="E32" s="27"/>
    </row>
  </sheetData>
  <mergeCells count="9">
    <mergeCell ref="A32:E32"/>
    <mergeCell ref="A1:E1"/>
    <mergeCell ref="A2:E2"/>
    <mergeCell ref="A3:E3"/>
    <mergeCell ref="A4:E4"/>
    <mergeCell ref="A5:A6"/>
    <mergeCell ref="C5:C6"/>
    <mergeCell ref="D5:D6"/>
    <mergeCell ref="E5:E6"/>
  </mergeCells>
  <dataValidations count="4">
    <dataValidation type="decimal" allowBlank="1" showInputMessage="1" showErrorMessage="1" sqref="B7:E29" xr:uid="{00000000-0002-0000-0100-000000000000}">
      <formula1>-1.79769313486231E+100</formula1>
      <formula2>1.79769313486231E+100</formula2>
    </dataValidation>
    <dataValidation allowBlank="1" showInputMessage="1" showErrorMessage="1" prompt="Año 3 (d)" sqref="E5:E6" xr:uid="{00000000-0002-0000-0100-000001000000}"/>
    <dataValidation allowBlank="1" showInputMessage="1" showErrorMessage="1" prompt="Año 2 (d)" sqref="D5:D6" xr:uid="{00000000-0002-0000-0100-000002000000}"/>
    <dataValidation allowBlank="1" showInputMessage="1" showErrorMessage="1" prompt="Año 1 (d)" sqref="C5:C6" xr:uid="{00000000-0002-0000-0100-000003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 xr:uid="{00000000-0002-0000-0100-000004000000}">
          <x14:formula1>
            <xm:f>'D:\Mejora Continua\Oficios, tarjetas, reportes\Leyes de Ingresos 2018\[Proyecciones Ig_Eg.xlsm]Info General'!#REF!</xm:f>
          </x14:formula1>
          <x14:formula2>
            <xm:f>'D:\Mejora Continua\Oficios, tarjetas, reportes\Leyes de Ingresos 2018\[Proyecciones Ig_Eg.xlsm]Info General'!#REF!</xm:f>
          </x14:formula2>
          <xm:sqref>B5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1"/>
  <sheetViews>
    <sheetView topLeftCell="A14" workbookViewId="0">
      <selection activeCell="E35" sqref="E35"/>
    </sheetView>
  </sheetViews>
  <sheetFormatPr baseColWidth="10" defaultRowHeight="16.5" x14ac:dyDescent="0.3"/>
  <cols>
    <col min="1" max="1" width="88.140625" style="1" customWidth="1"/>
    <col min="2" max="5" width="20.7109375" style="1" customWidth="1"/>
    <col min="6" max="16384" width="11.42578125" style="1"/>
  </cols>
  <sheetData>
    <row r="1" spans="1:5" x14ac:dyDescent="0.3">
      <c r="A1" s="28" t="s">
        <v>84</v>
      </c>
      <c r="B1" s="29"/>
      <c r="C1" s="29"/>
      <c r="D1" s="29"/>
      <c r="E1" s="39"/>
    </row>
    <row r="2" spans="1:5" x14ac:dyDescent="0.3">
      <c r="A2" s="30" t="s">
        <v>45</v>
      </c>
      <c r="B2" s="31"/>
      <c r="C2" s="31"/>
      <c r="D2" s="31"/>
      <c r="E2" s="40"/>
    </row>
    <row r="3" spans="1:5" x14ac:dyDescent="0.3">
      <c r="A3" s="41" t="s">
        <v>1</v>
      </c>
      <c r="B3" s="42"/>
      <c r="C3" s="42"/>
      <c r="D3" s="42"/>
      <c r="E3" s="43"/>
    </row>
    <row r="4" spans="1:5" x14ac:dyDescent="0.3">
      <c r="A4" s="44" t="s">
        <v>3</v>
      </c>
      <c r="B4" s="46" t="s">
        <v>78</v>
      </c>
      <c r="C4" s="46" t="s">
        <v>79</v>
      </c>
      <c r="D4" s="46" t="s">
        <v>80</v>
      </c>
      <c r="E4" s="2">
        <f>ANIO_INFORME</f>
        <v>2017</v>
      </c>
    </row>
    <row r="5" spans="1:5" ht="34.5" x14ac:dyDescent="0.3">
      <c r="A5" s="45"/>
      <c r="B5" s="47"/>
      <c r="C5" s="47"/>
      <c r="D5" s="47"/>
      <c r="E5" s="3" t="s">
        <v>81</v>
      </c>
    </row>
    <row r="6" spans="1:5" x14ac:dyDescent="0.3">
      <c r="A6" s="4" t="s">
        <v>46</v>
      </c>
      <c r="B6" s="5">
        <f t="shared" ref="B6:E6" si="0">SUM(B7:B18)</f>
        <v>0</v>
      </c>
      <c r="C6" s="5">
        <f t="shared" si="0"/>
        <v>0</v>
      </c>
      <c r="D6" s="22">
        <f t="shared" si="0"/>
        <v>30079091.210000001</v>
      </c>
      <c r="E6" s="22">
        <f t="shared" si="0"/>
        <v>28373040.580000002</v>
      </c>
    </row>
    <row r="7" spans="1:5" x14ac:dyDescent="0.3">
      <c r="A7" s="6" t="s">
        <v>47</v>
      </c>
      <c r="B7" s="7"/>
      <c r="C7" s="7"/>
      <c r="D7" s="21">
        <v>1239037.28</v>
      </c>
      <c r="E7" s="21">
        <v>3848094.13</v>
      </c>
    </row>
    <row r="8" spans="1:5" x14ac:dyDescent="0.3">
      <c r="A8" s="6" t="s">
        <v>48</v>
      </c>
      <c r="B8" s="7"/>
      <c r="C8" s="7"/>
      <c r="D8" s="21"/>
      <c r="E8" s="7"/>
    </row>
    <row r="9" spans="1:5" x14ac:dyDescent="0.3">
      <c r="A9" s="6" t="s">
        <v>49</v>
      </c>
      <c r="B9" s="7"/>
      <c r="C9" s="7"/>
      <c r="D9" s="21"/>
      <c r="E9" s="7"/>
    </row>
    <row r="10" spans="1:5" x14ac:dyDescent="0.3">
      <c r="A10" s="6" t="s">
        <v>50</v>
      </c>
      <c r="B10" s="7"/>
      <c r="C10" s="7"/>
      <c r="D10" s="21">
        <v>2248588.54</v>
      </c>
      <c r="E10" s="21">
        <v>3243869.83</v>
      </c>
    </row>
    <row r="11" spans="1:5" x14ac:dyDescent="0.3">
      <c r="A11" s="6" t="s">
        <v>51</v>
      </c>
      <c r="B11" s="7"/>
      <c r="C11" s="7"/>
      <c r="D11" s="21">
        <v>54376</v>
      </c>
      <c r="E11" s="21">
        <v>17642</v>
      </c>
    </row>
    <row r="12" spans="1:5" x14ac:dyDescent="0.3">
      <c r="A12" s="6" t="s">
        <v>52</v>
      </c>
      <c r="B12" s="7"/>
      <c r="C12" s="7"/>
      <c r="D12" s="21">
        <v>789328.98</v>
      </c>
      <c r="E12" s="21">
        <v>1963168.22</v>
      </c>
    </row>
    <row r="13" spans="1:5" x14ac:dyDescent="0.3">
      <c r="A13" s="6" t="s">
        <v>53</v>
      </c>
      <c r="B13" s="7"/>
      <c r="C13" s="7"/>
      <c r="D13" s="21"/>
      <c r="E13" s="7"/>
    </row>
    <row r="14" spans="1:5" x14ac:dyDescent="0.3">
      <c r="A14" s="6" t="s">
        <v>54</v>
      </c>
      <c r="B14" s="7"/>
      <c r="C14" s="7"/>
      <c r="D14" s="21">
        <f>15881764.68+7442489.86+2113817.87+309688</f>
        <v>25747760.41</v>
      </c>
      <c r="E14" s="21">
        <f>11662285.49+7549415.11</f>
        <v>19211700.600000001</v>
      </c>
    </row>
    <row r="15" spans="1:5" x14ac:dyDescent="0.3">
      <c r="A15" s="6" t="s">
        <v>55</v>
      </c>
      <c r="B15" s="7"/>
      <c r="C15" s="7"/>
      <c r="D15" s="21"/>
      <c r="E15" s="7"/>
    </row>
    <row r="16" spans="1:5" x14ac:dyDescent="0.3">
      <c r="A16" s="6" t="s">
        <v>56</v>
      </c>
      <c r="B16" s="7"/>
      <c r="C16" s="7"/>
      <c r="D16" s="21"/>
      <c r="E16" s="7"/>
    </row>
    <row r="17" spans="1:5" x14ac:dyDescent="0.3">
      <c r="A17" s="6" t="s">
        <v>57</v>
      </c>
      <c r="B17" s="7"/>
      <c r="C17" s="7"/>
      <c r="D17" s="21"/>
      <c r="E17" s="7"/>
    </row>
    <row r="18" spans="1:5" x14ac:dyDescent="0.3">
      <c r="A18" s="6" t="s">
        <v>58</v>
      </c>
      <c r="B18" s="7"/>
      <c r="C18" s="7"/>
      <c r="D18" s="21"/>
      <c r="E18" s="21">
        <v>88565.8</v>
      </c>
    </row>
    <row r="19" spans="1:5" x14ac:dyDescent="0.3">
      <c r="A19" s="9"/>
      <c r="B19" s="9"/>
      <c r="C19" s="9"/>
      <c r="D19" s="24"/>
      <c r="E19" s="9"/>
    </row>
    <row r="20" spans="1:5" x14ac:dyDescent="0.3">
      <c r="A20" s="10" t="s">
        <v>59</v>
      </c>
      <c r="B20" s="11">
        <f t="shared" ref="B20:E20" si="1">SUM(B21:B25)</f>
        <v>0</v>
      </c>
      <c r="C20" s="11">
        <f t="shared" si="1"/>
        <v>0</v>
      </c>
      <c r="D20" s="23">
        <f t="shared" si="1"/>
        <v>25093585.630000003</v>
      </c>
      <c r="E20" s="23">
        <f t="shared" si="1"/>
        <v>13024765.800000001</v>
      </c>
    </row>
    <row r="21" spans="1:5" x14ac:dyDescent="0.3">
      <c r="A21" s="6" t="s">
        <v>60</v>
      </c>
      <c r="B21" s="7"/>
      <c r="C21" s="7"/>
      <c r="D21" s="21">
        <f>2673134+7340817</f>
        <v>10013951</v>
      </c>
      <c r="E21" s="21">
        <f>2955298.44+8330947.9+1738519.46</f>
        <v>13024765.800000001</v>
      </c>
    </row>
    <row r="22" spans="1:5" x14ac:dyDescent="0.3">
      <c r="A22" s="6" t="s">
        <v>61</v>
      </c>
      <c r="B22" s="7"/>
      <c r="C22" s="7"/>
      <c r="D22" s="21"/>
      <c r="E22" s="21"/>
    </row>
    <row r="23" spans="1:5" x14ac:dyDescent="0.3">
      <c r="A23" s="6" t="s">
        <v>62</v>
      </c>
      <c r="B23" s="7"/>
      <c r="C23" s="7"/>
      <c r="D23" s="21"/>
      <c r="E23" s="21"/>
    </row>
    <row r="24" spans="1:5" x14ac:dyDescent="0.3">
      <c r="A24" s="6" t="s">
        <v>63</v>
      </c>
      <c r="B24" s="7"/>
      <c r="C24" s="7"/>
      <c r="D24" s="21"/>
      <c r="E24" s="21"/>
    </row>
    <row r="25" spans="1:5" x14ac:dyDescent="0.3">
      <c r="A25" s="6" t="s">
        <v>64</v>
      </c>
      <c r="B25" s="7"/>
      <c r="C25" s="7"/>
      <c r="D25" s="21">
        <v>15079634.630000001</v>
      </c>
      <c r="E25" s="21"/>
    </row>
    <row r="26" spans="1:5" x14ac:dyDescent="0.3">
      <c r="A26" s="9"/>
      <c r="B26" s="9"/>
      <c r="C26" s="9"/>
      <c r="D26" s="24"/>
      <c r="E26" s="24"/>
    </row>
    <row r="27" spans="1:5" x14ac:dyDescent="0.3">
      <c r="A27" s="10" t="s">
        <v>65</v>
      </c>
      <c r="B27" s="11">
        <f t="shared" ref="B27:E27" si="2">B28</f>
        <v>0</v>
      </c>
      <c r="C27" s="11">
        <f t="shared" si="2"/>
        <v>0</v>
      </c>
      <c r="D27" s="23">
        <f t="shared" si="2"/>
        <v>0</v>
      </c>
      <c r="E27" s="23">
        <f t="shared" si="2"/>
        <v>0</v>
      </c>
    </row>
    <row r="28" spans="1:5" x14ac:dyDescent="0.3">
      <c r="A28" s="6" t="s">
        <v>24</v>
      </c>
      <c r="B28" s="7"/>
      <c r="C28" s="7"/>
      <c r="D28" s="21"/>
      <c r="E28" s="21"/>
    </row>
    <row r="29" spans="1:5" x14ac:dyDescent="0.3">
      <c r="A29" s="9"/>
      <c r="B29" s="9"/>
      <c r="C29" s="9"/>
      <c r="D29" s="24"/>
      <c r="E29" s="24"/>
    </row>
    <row r="30" spans="1:5" x14ac:dyDescent="0.3">
      <c r="A30" s="10" t="s">
        <v>66</v>
      </c>
      <c r="B30" s="11">
        <f t="shared" ref="B30:E30" si="3">B6+B20+B27</f>
        <v>0</v>
      </c>
      <c r="C30" s="11">
        <f t="shared" si="3"/>
        <v>0</v>
      </c>
      <c r="D30" s="23">
        <f t="shared" si="3"/>
        <v>55172676.840000004</v>
      </c>
      <c r="E30" s="23">
        <f t="shared" si="3"/>
        <v>41397806.380000003</v>
      </c>
    </row>
    <row r="31" spans="1:5" x14ac:dyDescent="0.3">
      <c r="A31" s="9"/>
      <c r="B31" s="9"/>
      <c r="C31" s="9"/>
      <c r="D31" s="24"/>
      <c r="E31" s="24"/>
    </row>
    <row r="32" spans="1:5" x14ac:dyDescent="0.3">
      <c r="A32" s="10" t="s">
        <v>26</v>
      </c>
      <c r="B32" s="9"/>
      <c r="C32" s="9"/>
      <c r="D32" s="24"/>
      <c r="E32" s="24"/>
    </row>
    <row r="33" spans="1:5" x14ac:dyDescent="0.3">
      <c r="A33" s="14" t="s">
        <v>27</v>
      </c>
      <c r="B33" s="7"/>
      <c r="C33" s="7"/>
      <c r="D33" s="21"/>
      <c r="E33" s="21"/>
    </row>
    <row r="34" spans="1:5" ht="33" x14ac:dyDescent="0.3">
      <c r="A34" s="14" t="s">
        <v>67</v>
      </c>
      <c r="B34" s="7"/>
      <c r="C34" s="7"/>
      <c r="D34" s="21"/>
      <c r="E34" s="21"/>
    </row>
    <row r="35" spans="1:5" x14ac:dyDescent="0.3">
      <c r="A35" s="10" t="s">
        <v>68</v>
      </c>
      <c r="B35" s="11">
        <f t="shared" ref="B35:E35" si="4">B33+B34</f>
        <v>0</v>
      </c>
      <c r="C35" s="11">
        <f t="shared" si="4"/>
        <v>0</v>
      </c>
      <c r="D35" s="23">
        <f t="shared" si="4"/>
        <v>0</v>
      </c>
      <c r="E35" s="23">
        <f t="shared" si="4"/>
        <v>0</v>
      </c>
    </row>
    <row r="36" spans="1:5" x14ac:dyDescent="0.3">
      <c r="A36" s="19"/>
      <c r="B36" s="19"/>
      <c r="C36" s="19"/>
      <c r="D36" s="19"/>
      <c r="E36" s="25"/>
    </row>
    <row r="37" spans="1:5" x14ac:dyDescent="0.3">
      <c r="A37" s="20"/>
    </row>
    <row r="38" spans="1:5" x14ac:dyDescent="0.3">
      <c r="A38" s="38" t="s">
        <v>76</v>
      </c>
      <c r="B38" s="38"/>
      <c r="C38" s="38"/>
      <c r="D38" s="38"/>
      <c r="E38" s="38"/>
    </row>
    <row r="39" spans="1:5" x14ac:dyDescent="0.3">
      <c r="A39" s="38" t="s">
        <v>77</v>
      </c>
      <c r="B39" s="38"/>
      <c r="C39" s="38"/>
      <c r="D39" s="38"/>
      <c r="E39" s="38"/>
    </row>
    <row r="41" spans="1:5" ht="33" customHeight="1" x14ac:dyDescent="0.3">
      <c r="A41" s="27" t="s">
        <v>75</v>
      </c>
      <c r="B41" s="27"/>
      <c r="C41" s="27"/>
      <c r="D41" s="27"/>
      <c r="E41" s="27"/>
    </row>
  </sheetData>
  <mergeCells count="10">
    <mergeCell ref="A38:E38"/>
    <mergeCell ref="A39:E39"/>
    <mergeCell ref="A41:E41"/>
    <mergeCell ref="A1:E1"/>
    <mergeCell ref="A2:E2"/>
    <mergeCell ref="A3:E3"/>
    <mergeCell ref="A4:A5"/>
    <mergeCell ref="B4:B5"/>
    <mergeCell ref="C4:C5"/>
    <mergeCell ref="D4:D5"/>
  </mergeCells>
  <dataValidations count="4">
    <dataValidation allowBlank="1" showInputMessage="1" showErrorMessage="1" prompt="Año 3 (c)" sqref="B4:B5" xr:uid="{00000000-0002-0000-0200-000000000000}"/>
    <dataValidation allowBlank="1" showInputMessage="1" showErrorMessage="1" prompt="Año 2 (c)" sqref="C4:C5" xr:uid="{00000000-0002-0000-0200-000001000000}"/>
    <dataValidation allowBlank="1" showInputMessage="1" showErrorMessage="1" prompt="Año 1 (c)" sqref="D4:D5" xr:uid="{00000000-0002-0000-0200-000002000000}"/>
    <dataValidation type="decimal" allowBlank="1" showInputMessage="1" showErrorMessage="1" sqref="B6:E35" xr:uid="{00000000-0002-0000-0200-000003000000}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 xr:uid="{00000000-0002-0000-0200-000004000000}">
          <x14:formula1>
            <xm:f>'D:\Mejora Continua\Oficios, tarjetas, reportes\Leyes de Ingresos 2018\[Proyecciones Ig_Eg.xlsm]Info General'!#REF!</xm:f>
          </x14:formula1>
          <x14:formula2>
            <xm:f>'D:\Mejora Continua\Oficios, tarjetas, reportes\Leyes de Ingresos 2018\[Proyecciones Ig_Eg.xlsm]Info General'!#REF!</xm:f>
          </x14:formula2>
          <xm:sqref>E4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"/>
  <sheetViews>
    <sheetView topLeftCell="A19" workbookViewId="0">
      <selection activeCell="A32" sqref="A32:E32"/>
    </sheetView>
  </sheetViews>
  <sheetFormatPr baseColWidth="10" defaultRowHeight="16.5" x14ac:dyDescent="0.3"/>
  <cols>
    <col min="1" max="1" width="69.42578125" style="1" customWidth="1"/>
    <col min="2" max="5" width="20.7109375" style="1" customWidth="1"/>
    <col min="6" max="16384" width="11.42578125" style="1"/>
  </cols>
  <sheetData>
    <row r="1" spans="1:5" x14ac:dyDescent="0.3">
      <c r="A1" s="28" t="s">
        <v>73</v>
      </c>
      <c r="B1" s="29"/>
      <c r="C1" s="29"/>
      <c r="D1" s="29"/>
      <c r="E1" s="39"/>
    </row>
    <row r="2" spans="1:5" x14ac:dyDescent="0.3">
      <c r="A2" s="30" t="s">
        <v>69</v>
      </c>
      <c r="B2" s="31"/>
      <c r="C2" s="31"/>
      <c r="D2" s="31"/>
      <c r="E2" s="40"/>
    </row>
    <row r="3" spans="1:5" x14ac:dyDescent="0.3">
      <c r="A3" s="41" t="s">
        <v>1</v>
      </c>
      <c r="B3" s="42"/>
      <c r="C3" s="42"/>
      <c r="D3" s="42"/>
      <c r="E3" s="43"/>
    </row>
    <row r="4" spans="1:5" x14ac:dyDescent="0.3">
      <c r="A4" s="48" t="s">
        <v>31</v>
      </c>
      <c r="B4" s="46" t="s">
        <v>78</v>
      </c>
      <c r="C4" s="46" t="s">
        <v>79</v>
      </c>
      <c r="D4" s="46" t="s">
        <v>80</v>
      </c>
      <c r="E4" s="2">
        <f>ANIO_INFORME</f>
        <v>2017</v>
      </c>
    </row>
    <row r="5" spans="1:5" ht="34.5" x14ac:dyDescent="0.3">
      <c r="A5" s="49"/>
      <c r="B5" s="47"/>
      <c r="C5" s="47"/>
      <c r="D5" s="47"/>
      <c r="E5" s="3" t="s">
        <v>81</v>
      </c>
    </row>
    <row r="6" spans="1:5" x14ac:dyDescent="0.3">
      <c r="A6" s="4" t="s">
        <v>70</v>
      </c>
      <c r="B6" s="5">
        <f t="shared" ref="B6:E6" si="0">SUM(B7:B15)</f>
        <v>0</v>
      </c>
      <c r="C6" s="5">
        <f t="shared" si="0"/>
        <v>0</v>
      </c>
      <c r="D6" s="5">
        <f t="shared" si="0"/>
        <v>0</v>
      </c>
      <c r="E6" s="5">
        <f t="shared" si="0"/>
        <v>0</v>
      </c>
    </row>
    <row r="7" spans="1:5" x14ac:dyDescent="0.3">
      <c r="A7" s="6" t="s">
        <v>33</v>
      </c>
      <c r="B7" s="7"/>
      <c r="C7" s="7"/>
      <c r="D7" s="7"/>
      <c r="E7" s="7"/>
    </row>
    <row r="8" spans="1:5" x14ac:dyDescent="0.3">
      <c r="A8" s="6" t="s">
        <v>34</v>
      </c>
      <c r="B8" s="7"/>
      <c r="C8" s="7"/>
      <c r="D8" s="7"/>
      <c r="E8" s="7"/>
    </row>
    <row r="9" spans="1:5" x14ac:dyDescent="0.3">
      <c r="A9" s="6" t="s">
        <v>35</v>
      </c>
      <c r="B9" s="7"/>
      <c r="C9" s="7"/>
      <c r="D9" s="7"/>
      <c r="E9" s="7"/>
    </row>
    <row r="10" spans="1:5" x14ac:dyDescent="0.3">
      <c r="A10" s="6" t="s">
        <v>36</v>
      </c>
      <c r="B10" s="7"/>
      <c r="C10" s="7"/>
      <c r="D10" s="7"/>
      <c r="E10" s="7"/>
    </row>
    <row r="11" spans="1:5" x14ac:dyDescent="0.3">
      <c r="A11" s="6" t="s">
        <v>37</v>
      </c>
      <c r="B11" s="7"/>
      <c r="C11" s="7"/>
      <c r="D11" s="7"/>
      <c r="E11" s="7"/>
    </row>
    <row r="12" spans="1:5" x14ac:dyDescent="0.3">
      <c r="A12" s="6" t="s">
        <v>38</v>
      </c>
      <c r="B12" s="7"/>
      <c r="C12" s="7"/>
      <c r="D12" s="7"/>
      <c r="E12" s="7"/>
    </row>
    <row r="13" spans="1:5" x14ac:dyDescent="0.3">
      <c r="A13" s="6" t="s">
        <v>39</v>
      </c>
      <c r="B13" s="7"/>
      <c r="C13" s="7"/>
      <c r="D13" s="7"/>
      <c r="E13" s="7"/>
    </row>
    <row r="14" spans="1:5" x14ac:dyDescent="0.3">
      <c r="A14" s="6" t="s">
        <v>40</v>
      </c>
      <c r="B14" s="7"/>
      <c r="C14" s="7"/>
      <c r="D14" s="7"/>
      <c r="E14" s="7"/>
    </row>
    <row r="15" spans="1:5" x14ac:dyDescent="0.3">
      <c r="A15" s="6" t="s">
        <v>41</v>
      </c>
      <c r="B15" s="7"/>
      <c r="C15" s="7"/>
      <c r="D15" s="7"/>
      <c r="E15" s="7"/>
    </row>
    <row r="16" spans="1:5" x14ac:dyDescent="0.3">
      <c r="A16" s="9"/>
      <c r="B16" s="9"/>
      <c r="C16" s="9"/>
      <c r="D16" s="9"/>
      <c r="E16" s="9"/>
    </row>
    <row r="17" spans="1:5" x14ac:dyDescent="0.3">
      <c r="A17" s="10" t="s">
        <v>71</v>
      </c>
      <c r="B17" s="11">
        <f t="shared" ref="B17:E17" si="1">SUM(B18:B26)</f>
        <v>0</v>
      </c>
      <c r="C17" s="11">
        <f t="shared" si="1"/>
        <v>0</v>
      </c>
      <c r="D17" s="11">
        <f t="shared" si="1"/>
        <v>0</v>
      </c>
      <c r="E17" s="11">
        <f t="shared" si="1"/>
        <v>0</v>
      </c>
    </row>
    <row r="18" spans="1:5" x14ac:dyDescent="0.3">
      <c r="A18" s="6" t="s">
        <v>33</v>
      </c>
      <c r="B18" s="7"/>
      <c r="C18" s="7"/>
      <c r="D18" s="7"/>
      <c r="E18" s="7"/>
    </row>
    <row r="19" spans="1:5" x14ac:dyDescent="0.3">
      <c r="A19" s="6" t="s">
        <v>34</v>
      </c>
      <c r="B19" s="7"/>
      <c r="C19" s="7"/>
      <c r="D19" s="7"/>
      <c r="E19" s="7"/>
    </row>
    <row r="20" spans="1:5" x14ac:dyDescent="0.3">
      <c r="A20" s="6" t="s">
        <v>35</v>
      </c>
      <c r="B20" s="7"/>
      <c r="C20" s="7"/>
      <c r="D20" s="7"/>
      <c r="E20" s="7"/>
    </row>
    <row r="21" spans="1:5" x14ac:dyDescent="0.3">
      <c r="A21" s="6" t="s">
        <v>36</v>
      </c>
      <c r="B21" s="7"/>
      <c r="C21" s="7"/>
      <c r="D21" s="7"/>
      <c r="E21" s="7"/>
    </row>
    <row r="22" spans="1:5" x14ac:dyDescent="0.3">
      <c r="A22" s="6" t="s">
        <v>37</v>
      </c>
      <c r="B22" s="7"/>
      <c r="C22" s="7"/>
      <c r="D22" s="7"/>
      <c r="E22" s="7"/>
    </row>
    <row r="23" spans="1:5" x14ac:dyDescent="0.3">
      <c r="A23" s="6" t="s">
        <v>38</v>
      </c>
      <c r="B23" s="7"/>
      <c r="C23" s="7"/>
      <c r="D23" s="7"/>
      <c r="E23" s="7"/>
    </row>
    <row r="24" spans="1:5" x14ac:dyDescent="0.3">
      <c r="A24" s="6" t="s">
        <v>39</v>
      </c>
      <c r="B24" s="7"/>
      <c r="C24" s="7"/>
      <c r="D24" s="7"/>
      <c r="E24" s="7"/>
    </row>
    <row r="25" spans="1:5" x14ac:dyDescent="0.3">
      <c r="A25" s="6" t="s">
        <v>43</v>
      </c>
      <c r="B25" s="7"/>
      <c r="C25" s="7"/>
      <c r="D25" s="7"/>
      <c r="E25" s="7"/>
    </row>
    <row r="26" spans="1:5" x14ac:dyDescent="0.3">
      <c r="A26" s="6" t="s">
        <v>41</v>
      </c>
      <c r="B26" s="7"/>
      <c r="C26" s="7"/>
      <c r="D26" s="7"/>
      <c r="E26" s="7"/>
    </row>
    <row r="27" spans="1:5" x14ac:dyDescent="0.3">
      <c r="A27" s="9"/>
      <c r="B27" s="9"/>
      <c r="C27" s="9"/>
      <c r="D27" s="9"/>
      <c r="E27" s="9"/>
    </row>
    <row r="28" spans="1:5" x14ac:dyDescent="0.3">
      <c r="A28" s="10" t="s">
        <v>72</v>
      </c>
      <c r="B28" s="7">
        <f t="shared" ref="B28:E28" si="2">B6+B17</f>
        <v>0</v>
      </c>
      <c r="C28" s="7">
        <f t="shared" si="2"/>
        <v>0</v>
      </c>
      <c r="D28" s="7">
        <f t="shared" si="2"/>
        <v>0</v>
      </c>
      <c r="E28" s="7">
        <f t="shared" si="2"/>
        <v>0</v>
      </c>
    </row>
    <row r="29" spans="1:5" x14ac:dyDescent="0.3">
      <c r="A29" s="15"/>
      <c r="B29" s="15"/>
      <c r="C29" s="15"/>
      <c r="D29" s="15"/>
      <c r="E29" s="15"/>
    </row>
    <row r="30" spans="1:5" x14ac:dyDescent="0.3">
      <c r="A30" s="20"/>
    </row>
    <row r="31" spans="1:5" x14ac:dyDescent="0.3">
      <c r="A31" s="38" t="s">
        <v>82</v>
      </c>
      <c r="B31" s="38"/>
      <c r="C31" s="38"/>
      <c r="D31" s="38"/>
      <c r="E31" s="38"/>
    </row>
    <row r="32" spans="1:5" x14ac:dyDescent="0.3">
      <c r="A32" s="38" t="s">
        <v>83</v>
      </c>
      <c r="B32" s="38"/>
      <c r="C32" s="38"/>
      <c r="D32" s="38"/>
      <c r="E32" s="38"/>
    </row>
    <row r="34" spans="1:5" ht="31.5" customHeight="1" x14ac:dyDescent="0.3">
      <c r="A34" s="27" t="s">
        <v>75</v>
      </c>
      <c r="B34" s="27"/>
      <c r="C34" s="27"/>
      <c r="D34" s="27"/>
      <c r="E34" s="27"/>
    </row>
  </sheetData>
  <mergeCells count="10">
    <mergeCell ref="A31:E31"/>
    <mergeCell ref="A32:E32"/>
    <mergeCell ref="A34:E34"/>
    <mergeCell ref="A1:E1"/>
    <mergeCell ref="A2:E2"/>
    <mergeCell ref="A3:E3"/>
    <mergeCell ref="A4:A5"/>
    <mergeCell ref="B4:B5"/>
    <mergeCell ref="C4:C5"/>
    <mergeCell ref="D4:D5"/>
  </mergeCells>
  <dataValidations count="4">
    <dataValidation allowBlank="1" showInputMessage="1" showErrorMessage="1" prompt="Año 3 (c)" sqref="B4:B5" xr:uid="{00000000-0002-0000-0300-000000000000}"/>
    <dataValidation allowBlank="1" showInputMessage="1" showErrorMessage="1" prompt="Año 2 (c)" sqref="C4:C5" xr:uid="{00000000-0002-0000-0300-000001000000}"/>
    <dataValidation allowBlank="1" showInputMessage="1" showErrorMessage="1" prompt="Año 1 (c)" sqref="D4:D5" xr:uid="{00000000-0002-0000-0300-000002000000}"/>
    <dataValidation type="decimal" allowBlank="1" showInputMessage="1" showErrorMessage="1" sqref="B6:E28" xr:uid="{00000000-0002-0000-0300-000003000000}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 xr:uid="{00000000-0002-0000-0300-000004000000}">
          <x14:formula1>
            <xm:f>'D:\Mejora Continua\Oficios, tarjetas, reportes\Leyes de Ingresos 2018\[Proyecciones Ig_Eg.xlsm]Info General'!#REF!</xm:f>
          </x14:formula1>
          <x14:formula2>
            <xm:f>'D:\Mejora Continua\Oficios, tarjetas, reportes\Leyes de Ingresos 2018\[Proyecciones Ig_Eg.xlsm]Info General'!#REF!</xm:f>
          </x14:formula2>
          <xm:sqref>E4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7a Proyecciones de Ingresos</vt:lpstr>
      <vt:lpstr>7b Proyecciones de Egresos</vt:lpstr>
      <vt:lpstr>7c Resultados de Ingresos</vt:lpstr>
      <vt:lpstr>7d Resultados de Egresos</vt:lpstr>
    </vt:vector>
  </TitlesOfParts>
  <Company>Congreso del Estado Libre y Soberano de Hidalgo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Auditoria Superior del Estado de Hidalgo</dc:creator>
  <cp:lastModifiedBy>PRESIDENCIA PC</cp:lastModifiedBy>
  <dcterms:created xsi:type="dcterms:W3CDTF">2017-09-25T17:18:25Z</dcterms:created>
  <dcterms:modified xsi:type="dcterms:W3CDTF">2018-01-26T21:32:28Z</dcterms:modified>
</cp:coreProperties>
</file>